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465" windowWidth="25605" windowHeight="147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F55" i="5" l="1"/>
  <c r="H55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6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rgb="FF000000"/>
            <rFont val="Georgia"/>
            <family val="1"/>
          </rPr>
          <t>Indicate number of Rotarians</t>
        </r>
      </text>
    </comment>
    <comment ref="B1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rgb="FF000000"/>
            <rFont val="Georgia"/>
            <family val="1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rgb="FF000000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>
      <text>
        <r>
          <rPr>
            <sz val="9"/>
            <color rgb="FF000000"/>
            <rFont val="Georgia"/>
            <family val="1"/>
          </rPr>
          <t>Input "X" if applicable</t>
        </r>
      </text>
    </comment>
    <comment ref="E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7" authorId="0" shapeId="0">
      <text>
        <r>
          <rPr>
            <sz val="8"/>
            <color rgb="FF000000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rgb="FF000000"/>
            <rFont val="Georgia"/>
            <family val="1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rgb="FF000000"/>
            <rFont val="Cambria"/>
            <family val="1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rgb="FF000000"/>
            <rFont val="Georgia"/>
            <family val="1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rgb="FF000000"/>
            <rFont val="Cambria"/>
            <family val="1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>
      <text>
        <r>
          <rPr>
            <sz val="8"/>
            <color rgb="FF000000"/>
            <rFont val="Georgia"/>
            <family val="1"/>
          </rPr>
          <t xml:space="preserve">Input brief description of project being undertaken.
</t>
        </r>
        <r>
          <rPr>
            <sz val="8"/>
            <color rgb="FF000000"/>
            <rFont val="Georgia"/>
            <family val="1"/>
          </rPr>
          <t>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<sst xmlns="http://schemas.openxmlformats.org/spreadsheetml/2006/main" count="258" uniqueCount="147">
  <si>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</si>
  <si>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</si>
  <si>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</si>
  <si>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</si>
  <si>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</si>
  <si>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</si>
  <si>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</si>
  <si>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</si>
  <si>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</si>
  <si>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</si>
  <si>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</si>
  <si>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</si>
  <si>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</si>
  <si>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</si>
  <si>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</si>
  <si>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</si>
  <si>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</si>
  <si>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</si>
  <si>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</si>
  <si>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</si>
  <si>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</si>
  <si>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</si>
  <si>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</si>
  <si>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</si>
  <si>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</si>
  <si>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</si>
  <si>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</si>
  <si>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</si>
  <si>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</si>
  <si>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</si>
  <si>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</si>
  <si>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</si>
  <si>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</si>
  <si>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</si>
  <si>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</si>
  <si>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</si>
  <si>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</si>
  <si>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</si>
  <si>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</si>
  <si>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</si>
  <si>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</si>
  <si>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</si>
  <si>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</si>
  <si>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</si>
  <si>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</si>
  <si>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</si>
  <si>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</si>
  <si>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</si>
  <si>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</si>
  <si>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</si>
  <si>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</si>
  <si>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</si>
  <si>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</si>
  <si>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</si>
  <si>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</si>
  <si>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</si>
  <si>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</si>
  <si>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</si>
  <si>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</si>
  <si>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</si>
  <si>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</si>
  <si>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</si>
  <si>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</si>
  <si>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</si>
  <si>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</si>
  <si>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</si>
  <si>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</si>
  <si>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</si>
  <si>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</si>
  <si>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</si>
  <si>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</si>
  <si>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</si>
  <si>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</si>
  <si>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</si>
  <si>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</si>
  <si>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</si>
  <si>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</si>
  <si>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</si>
  <si>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</si>
  <si>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</si>
  <si>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</si>
  <si>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</si>
  <si>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</si>
  <si>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</si>
  <si>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</si>
  <si>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</si>
  <si>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</si>
  <si>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</si>
  <si>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</si>
  <si>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</si>
  <si>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</si>
  <si>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</si>
  <si>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</si>
  <si>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</si>
  <si>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</si>
  <si>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</si>
  <si>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</si>
  <si>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</si>
  <si>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</si>
  <si>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</si>
  <si>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</si>
  <si>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</si>
  <si>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</si>
  <si>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</si>
  <si>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</si>
  <si>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</si>
  <si>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</si>
  <si>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</si>
  <si>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</si>
  <si>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</si>
  <si>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</si>
  <si>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</si>
  <si>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</si>
  <si>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</si>
  <si>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</si>
  <si>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</si>
  <si>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</si>
  <si>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</si>
  <si>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</si>
  <si>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</si>
  <si>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</si>
  <si>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</si>
  <si>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</si>
  <si>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</si>
  <si>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</si>
  <si>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</si>
  <si>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</si>
  <si>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</si>
  <si>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</si>
  <si>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</si>
  <si>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</si>
  <si>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</si>
  <si>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</si>
  <si>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</si>
  <si>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</si>
  <si>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</si>
  <si>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1-D</t>
  </si>
  <si>
    <t>Ronald Diola</t>
  </si>
  <si>
    <t>Carole Diola</t>
  </si>
  <si>
    <t>Cebu Guadalupe</t>
  </si>
  <si>
    <t>x</t>
  </si>
  <si>
    <t>Max Fried Chicken BTC</t>
  </si>
  <si>
    <t>City Sports Club</t>
  </si>
  <si>
    <t>Evelyn Taylor</t>
  </si>
  <si>
    <t>James Taylor</t>
  </si>
  <si>
    <t>Member</t>
  </si>
  <si>
    <t>Rotarian Nerissa S.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</si>
</sst>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  <family val="1"/>
    </font>
    <font>
      <sz val="9"/>
      <color rgb="FF000000"/>
      <name val="Cambria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5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6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7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7" fontId="14" fillId="0" borderId="58" xfId="0" applyNumberFormat="1" applyFont="1" applyBorder="1" applyAlignment="1" applyProtection="1">
      <alignment horizontal="center" vertical="center" textRotation="90" shrinkToFit="1"/>
    </xf>
    <xf numFmtId="167" fontId="14" fillId="0" borderId="64" xfId="0" applyNumberFormat="1" applyFont="1" applyBorder="1" applyAlignment="1" applyProtection="1">
      <alignment horizontal="center" vertical="center" textRotation="90" shrinkToFit="1"/>
    </xf>
    <xf numFmtId="167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7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7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6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6" fillId="0" borderId="9" xfId="0" applyNumberFormat="1" applyFont="1" applyBorder="1" applyAlignment="1">
      <alignment horizontal="right" vertical="center"/>
    </xf>
    <xf numFmtId="169" fontId="16" fillId="0" borderId="5" xfId="0" applyNumberFormat="1" applyFont="1" applyBorder="1" applyAlignment="1">
      <alignment horizontal="right" vertical="center"/>
    </xf>
    <xf numFmtId="169" fontId="25" fillId="0" borderId="138" xfId="0" applyNumberFormat="1" applyFont="1" applyBorder="1" applyAlignment="1">
      <alignment horizontal="right" vertical="center" shrinkToFit="1"/>
    </xf>
    <xf numFmtId="169" fontId="25" fillId="0" borderId="136" xfId="0" applyNumberFormat="1" applyFont="1" applyBorder="1" applyAlignment="1">
      <alignment horizontal="right" vertical="center" shrinkToFit="1"/>
    </xf>
    <xf numFmtId="169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9" fontId="16" fillId="0" borderId="131" xfId="0" applyNumberFormat="1" applyFont="1" applyBorder="1" applyAlignment="1">
      <alignment horizontal="right" vertical="center"/>
    </xf>
    <xf numFmtId="169" fontId="16" fillId="0" borderId="129" xfId="0" applyNumberFormat="1" applyFont="1" applyBorder="1" applyAlignment="1">
      <alignment horizontal="right" vertical="center"/>
    </xf>
    <xf numFmtId="169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70" fontId="63" fillId="0" borderId="14" xfId="0" applyNumberFormat="1" applyFont="1" applyBorder="1" applyAlignment="1">
      <alignment horizontal="center" vertical="center" wrapText="1" shrinkToFit="1"/>
    </xf>
    <xf numFmtId="170" fontId="63" fillId="0" borderId="126" xfId="0" applyNumberFormat="1" applyFont="1" applyBorder="1" applyAlignment="1">
      <alignment horizontal="center" vertical="center" wrapText="1" shrinkToFit="1"/>
    </xf>
    <xf numFmtId="170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7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6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46" zoomScale="150" zoomScaleNormal="150" zoomScaleSheetLayoutView="100" workbookViewId="0">
      <selection activeCell="M39" sqref="M39:P39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44105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139</v>
      </c>
      <c r="B6" s="200"/>
      <c r="C6" s="201"/>
      <c r="D6" s="201"/>
      <c r="E6" s="201"/>
      <c r="F6" s="201"/>
      <c r="G6" s="201"/>
      <c r="H6" s="27" t="s">
        <v>136</v>
      </c>
      <c r="I6" s="202" t="s">
        <v>137</v>
      </c>
      <c r="J6" s="202"/>
      <c r="K6" s="202"/>
      <c r="L6" s="202"/>
      <c r="M6" s="202"/>
      <c r="N6" s="202" t="s">
        <v>138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44162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/>
      <c r="C11" s="152"/>
      <c r="D11" s="159"/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/>
    </row>
    <row r="12" spans="1:16" s="35" customFormat="1" ht="12" customHeight="1" thickTop="1" thickBot="1">
      <c r="A12" s="87"/>
      <c r="B12" s="83"/>
      <c r="C12" s="84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/>
      <c r="C15" s="84"/>
      <c r="D15" s="187"/>
      <c r="E15" s="188"/>
      <c r="F15" s="189"/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83">
        <v>44107</v>
      </c>
      <c r="C17" s="84"/>
      <c r="D17" s="172"/>
      <c r="E17" s="173"/>
      <c r="F17" s="173"/>
      <c r="G17" s="173"/>
      <c r="H17" s="78"/>
      <c r="I17" s="79"/>
      <c r="J17" s="80">
        <v>6</v>
      </c>
      <c r="K17" s="80"/>
      <c r="L17" s="185"/>
      <c r="M17" s="67"/>
      <c r="N17" s="67"/>
      <c r="O17" s="68"/>
      <c r="P17" s="44" t="s">
        <v>141</v>
      </c>
    </row>
    <row r="18" spans="1:16" s="35" customFormat="1" ht="12" customHeight="1" thickTop="1" thickBot="1">
      <c r="A18" s="87"/>
      <c r="B18" s="83">
        <v>44114</v>
      </c>
      <c r="C18" s="84"/>
      <c r="D18" s="85"/>
      <c r="E18" s="67"/>
      <c r="F18" s="67"/>
      <c r="G18" s="67"/>
      <c r="H18" s="67"/>
      <c r="I18" s="81"/>
      <c r="J18" s="80">
        <v>15</v>
      </c>
      <c r="K18" s="80"/>
      <c r="L18" s="92"/>
      <c r="M18" s="196"/>
      <c r="N18" s="67"/>
      <c r="O18" s="68"/>
      <c r="P18" s="44" t="s">
        <v>142</v>
      </c>
    </row>
    <row r="19" spans="1:16" s="35" customFormat="1" ht="12" customHeight="1" thickTop="1" thickBot="1">
      <c r="A19" s="87"/>
      <c r="B19" s="83"/>
      <c r="C19" s="84"/>
      <c r="D19" s="85"/>
      <c r="E19" s="67"/>
      <c r="F19" s="67"/>
      <c r="G19" s="67"/>
      <c r="H19" s="67"/>
      <c r="I19" s="67"/>
      <c r="J19" s="78"/>
      <c r="K19" s="79"/>
      <c r="L19" s="80"/>
      <c r="M19" s="80"/>
      <c r="N19" s="81"/>
      <c r="O19" s="82"/>
      <c r="P19" s="44"/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23</v>
      </c>
      <c r="J31" s="107" t="s">
        <v>7</v>
      </c>
      <c r="K31" s="108"/>
      <c r="L31" s="108"/>
      <c r="M31" s="108"/>
      <c r="N31" s="108"/>
      <c r="O31" s="108"/>
      <c r="P31" s="3">
        <v>2</v>
      </c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2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23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 t="s">
        <v>143</v>
      </c>
      <c r="C37" s="70"/>
      <c r="D37" s="70"/>
      <c r="E37" s="70"/>
      <c r="F37" s="70"/>
      <c r="G37" s="71"/>
      <c r="H37" s="165" t="s">
        <v>145</v>
      </c>
      <c r="I37" s="165"/>
      <c r="J37" s="165"/>
      <c r="K37" s="165"/>
      <c r="L37" s="165"/>
      <c r="M37" s="165" t="s">
        <v>146</v>
      </c>
      <c r="N37" s="165"/>
      <c r="O37" s="165"/>
      <c r="P37" s="166"/>
    </row>
    <row r="38" spans="1:16" s="38" customFormat="1" ht="12.75" customHeight="1">
      <c r="A38" s="39">
        <v>2</v>
      </c>
      <c r="B38" s="72" t="s">
        <v>144</v>
      </c>
      <c r="C38" s="73"/>
      <c r="D38" s="73"/>
      <c r="E38" s="73"/>
      <c r="F38" s="73"/>
      <c r="G38" s="74"/>
      <c r="H38" s="105" t="s">
        <v>145</v>
      </c>
      <c r="I38" s="105"/>
      <c r="J38" s="105"/>
      <c r="K38" s="105"/>
      <c r="L38" s="105"/>
      <c r="M38" s="105" t="s">
        <v>146</v>
      </c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Carole Diola</v>
      </c>
      <c r="B52" s="144"/>
      <c r="C52" s="145"/>
      <c r="D52" s="145"/>
      <c r="E52" s="145"/>
      <c r="F52" s="145"/>
      <c r="G52" s="145" t="str">
        <f>I6</f>
        <v>Ronald Diola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A16"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48" t="s">
        <v>114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</row>
    <row r="2" spans="1:27" ht="15" customHeight="1">
      <c r="A2" s="249" t="s">
        <v>59</v>
      </c>
      <c r="B2" s="249"/>
      <c r="C2" s="249"/>
      <c r="D2" s="249"/>
      <c r="E2" s="249"/>
      <c r="F2" s="251" t="s">
        <v>60</v>
      </c>
      <c r="G2" s="251"/>
      <c r="H2" s="251"/>
      <c r="I2" s="251"/>
      <c r="J2" s="251"/>
      <c r="K2" s="251"/>
      <c r="L2" s="251" t="s">
        <v>61</v>
      </c>
      <c r="M2" s="251"/>
      <c r="N2" s="251"/>
      <c r="O2" s="251"/>
      <c r="P2" s="251"/>
      <c r="Q2" s="251"/>
      <c r="R2" s="251" t="s">
        <v>62</v>
      </c>
      <c r="S2" s="251"/>
      <c r="T2" s="249" t="s">
        <v>63</v>
      </c>
      <c r="U2" s="249"/>
      <c r="V2" s="249"/>
      <c r="W2" s="249"/>
      <c r="X2" s="249" t="s">
        <v>64</v>
      </c>
      <c r="Y2" s="249"/>
      <c r="Z2" s="249"/>
      <c r="AA2" s="249"/>
    </row>
    <row r="3" spans="1:27" s="10" customFormat="1" ht="18.95" customHeight="1" thickBot="1">
      <c r="A3" s="250" t="str">
        <f>'Summary of Activities'!A6</f>
        <v>Cebu Guadalupe</v>
      </c>
      <c r="B3" s="250"/>
      <c r="C3" s="250"/>
      <c r="D3" s="250"/>
      <c r="E3" s="250"/>
      <c r="F3" s="250" t="str">
        <f>'Summary of Activities'!I6</f>
        <v>Ronald Diola</v>
      </c>
      <c r="G3" s="250"/>
      <c r="H3" s="250"/>
      <c r="I3" s="250"/>
      <c r="J3" s="250"/>
      <c r="K3" s="250"/>
      <c r="L3" s="250" t="str">
        <f>'Summary of Activities'!N6</f>
        <v>Carole Diola</v>
      </c>
      <c r="M3" s="250"/>
      <c r="N3" s="250"/>
      <c r="O3" s="250"/>
      <c r="P3" s="250"/>
      <c r="Q3" s="250"/>
      <c r="R3" s="250" t="str">
        <f>'Summary of Activities'!H6</f>
        <v>1-D</v>
      </c>
      <c r="S3" s="250"/>
      <c r="T3" s="297">
        <f>'Summary of Activities'!K2</f>
        <v>44105</v>
      </c>
      <c r="U3" s="297"/>
      <c r="V3" s="297"/>
      <c r="W3" s="297"/>
      <c r="X3" s="298">
        <f>'Summary of Activities'!O8</f>
        <v>44162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0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 t="s">
        <v>140</v>
      </c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/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55" t="s">
        <v>57</v>
      </c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7"/>
      <c r="N44" s="238" t="s">
        <v>65</v>
      </c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</row>
    <row r="45" spans="1:27" ht="12" customHeight="1" thickTop="1" thickBot="1">
      <c r="A45" s="252" t="s">
        <v>58</v>
      </c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4"/>
      <c r="M45" s="11">
        <v>1</v>
      </c>
      <c r="N45" s="239" t="s">
        <v>122</v>
      </c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1"/>
    </row>
    <row r="46" spans="1:27" ht="14.25">
      <c r="A46" s="9"/>
      <c r="B46" s="218" t="s">
        <v>55</v>
      </c>
      <c r="C46" s="218"/>
      <c r="D46" s="218"/>
      <c r="E46" s="218"/>
      <c r="F46" s="224" t="s">
        <v>54</v>
      </c>
      <c r="G46" s="224"/>
      <c r="H46" s="226" t="s">
        <v>68</v>
      </c>
      <c r="I46" s="227"/>
      <c r="J46" s="224" t="s">
        <v>70</v>
      </c>
      <c r="K46" s="224"/>
      <c r="L46" s="225"/>
      <c r="M46" s="11">
        <v>2</v>
      </c>
      <c r="N46" s="242" t="s">
        <v>123</v>
      </c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4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45" t="s">
        <v>124</v>
      </c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7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37">
        <v>4</v>
      </c>
      <c r="N48" s="234" t="s">
        <v>125</v>
      </c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6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37"/>
      <c r="N49" s="234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6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37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37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37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37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31"/>
      <c r="B54" s="232"/>
      <c r="C54" s="232"/>
      <c r="D54" s="232"/>
      <c r="E54" s="233"/>
      <c r="F54" s="222"/>
      <c r="G54" s="223"/>
      <c r="H54" s="222"/>
      <c r="I54" s="223"/>
      <c r="J54" s="228"/>
      <c r="K54" s="229"/>
      <c r="L54" s="230"/>
      <c r="M54" s="237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19" t="s">
        <v>56</v>
      </c>
      <c r="B55" s="220"/>
      <c r="C55" s="220"/>
      <c r="D55" s="220"/>
      <c r="E55" s="221"/>
      <c r="F55" s="216">
        <f>SUM(F47:G53)</f>
        <v>0</v>
      </c>
      <c r="G55" s="217"/>
      <c r="H55" s="216">
        <f>SUM(H47:I53)</f>
        <v>0</v>
      </c>
      <c r="I55" s="217"/>
      <c r="J55" s="213">
        <f>SUM(J47:L53)</f>
        <v>0</v>
      </c>
      <c r="K55" s="214"/>
      <c r="L55" s="215"/>
      <c r="M55" s="237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2020-10-12T08:17:30Z</cp:lastPrinted>
  <dcterms:created xsi:type="dcterms:W3CDTF">2013-07-03T03:04:40Z</dcterms:created>
  <dcterms:modified xsi:type="dcterms:W3CDTF">2020-11-27T07:26:55Z</dcterms:modified>
</cp:coreProperties>
</file>